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30" windowWidth="19395" windowHeight="8055"/>
  </bookViews>
  <sheets>
    <sheet name="WA exports to the World" sheetId="1" r:id="rId1"/>
  </sheets>
  <calcPr calcId="145621"/>
</workbook>
</file>

<file path=xl/calcChain.xml><?xml version="1.0" encoding="utf-8"?>
<calcChain xmlns="http://schemas.openxmlformats.org/spreadsheetml/2006/main">
  <c r="D25" i="1" l="1"/>
  <c r="E17" i="1" l="1"/>
  <c r="E5" i="1"/>
  <c r="E21" i="1"/>
  <c r="E24" i="1"/>
  <c r="E23" i="1"/>
  <c r="E22" i="1"/>
  <c r="E20" i="1"/>
  <c r="E19" i="1"/>
  <c r="E18" i="1"/>
  <c r="E16" i="1"/>
  <c r="E15" i="1"/>
  <c r="E14" i="1"/>
  <c r="E12" i="1"/>
  <c r="E13" i="1"/>
  <c r="E11" i="1"/>
  <c r="E10" i="1"/>
  <c r="E9" i="1"/>
  <c r="E8" i="1"/>
  <c r="E7" i="1"/>
  <c r="E6" i="1"/>
  <c r="E25" i="1" l="1"/>
</calcChain>
</file>

<file path=xl/sharedStrings.xml><?xml version="1.0" encoding="utf-8"?>
<sst xmlns="http://schemas.openxmlformats.org/spreadsheetml/2006/main" count="29" uniqueCount="29">
  <si>
    <t>２０１３年のモンタナ州の輸出額（対世界・HS４桁）</t>
  </si>
  <si>
    <t>順位</t>
  </si>
  <si>
    <t>HSコード</t>
  </si>
  <si>
    <t>品　目</t>
  </si>
  <si>
    <t>総額</t>
  </si>
  <si>
    <t>シェア</t>
  </si>
  <si>
    <t>小麦及びメスリン</t>
  </si>
  <si>
    <t>石炭及び練炭、豆炭その他これらに類する固形燃料で石炭から製造したもの</t>
  </si>
  <si>
    <t>ヒドラジン及びヒドロキシルアミン並びにこれらの無機塩並びにその他の無機塩基、金属酸化物、金属水酸化物及び金属過酸化物</t>
  </si>
  <si>
    <t>石油及び歴青油（原油を除く。）、これらの調製品（石油又は歴青油の含有量が全重量の70％以上のもので、かつ、石油又は歴青油が基礎的な成分を成すものに限るものとし、他の項に該当するものを除く。）並びに廃油</t>
  </si>
  <si>
    <t>乾燥した豆（さやを除いたものに限るものとし、皮を除いてあるかないか又は割つてあるかないかを問わない。）</t>
  </si>
  <si>
    <t>水素化物、窒化物、アジ化物、けい化物及びほう化物（化学的に単一であるかないかを問わないものとし、第28.49項の炭化物に該当するものを除く。）</t>
  </si>
  <si>
    <t>半導体ボール、半導体ウエハー、半導体デバイス、集積回路又はフラットパネルディスプレイの製造に専ら又は主として使用する機器、第84類の注9(C)の機器並びに部分品及び附属品</t>
  </si>
  <si>
    <t>人血、治療用、予防用又は診断用に調製した動物の血、免疫血清その他の血液分画物及び免疫産品（変性したものであるかないか又は生物工学的方法により得たものであるかないかを問わない。）並びにワクチン、毒素、培養微生物（酵母を除く。）その他これらに類する物品</t>
  </si>
  <si>
    <t>乗用自動車その他の自動車（ステーションワゴン及びレーシングカーを含み、主として人員の輸送用に設計したものに限るものとし、第87.02項のものを除く。）</t>
  </si>
  <si>
    <t>水素、希ガスその他の非金属元素</t>
  </si>
  <si>
    <t>ポートランドセメント、アルミナセメント、スラグセメント、スーパーサルフェートセメントその他これらに類する水硬性セメント（着色してあるかないか又はクリンカー状であるかないかを問わない。）</t>
  </si>
  <si>
    <t>ステアタイト（天然のものに限るものとし、粗削りしてあるかないか又はのこぎりでひくことその他の方法により長方形（正方形を含む。）の塊状若しくは板状に単に切つてあるかないかを問わない。）及びタルク</t>
  </si>
  <si>
    <t>麦芽（いつてあるかないかを問わない。）</t>
  </si>
  <si>
    <t>加熱、調理、ばい焼、蒸留、精留、滅菌、殺菌、蒸気加熱、乾燥、蒸発、凝縮、冷却その他の温度変化による方法により材料を処理する機器（理化学用のものを含み、電気加熱式のもの（第85.14項の電気炉及びその他の機器を除く。）であるかないかを問わないものとし、家庭用のものを除く。）並びに瞬間湯沸器及び貯蔵式湯沸器（電気式のものを除く。）</t>
  </si>
  <si>
    <t>葉巻たばこ、シェルート、シガリロ及び紙巻たばこ（たばこ又はたばこ代用物から成るものに限る。）</t>
  </si>
  <si>
    <t>モリブデン鉱（精鉱を含む。）</t>
  </si>
  <si>
    <t>スパゲッティ、マカロニ、ヌードル、ラザーニヤ、ニョッキ、ラビオリ、カネローニその他のパスタ（加熱による調理をし、肉その他の材料を詰め又はその他の調製をしたものであるかないかを問わない。）及びクースクース（調製してあるかないかを問わない。）</t>
  </si>
  <si>
    <t>繊維板（木材その他の木質の材料のものに限るものとし、樹脂その他の有機物質により結合してあるかないかを問わない。）</t>
  </si>
  <si>
    <t>石油ガスその他のガス状炭化水素</t>
  </si>
  <si>
    <t>ブルドーザー、アングルドーザー、地ならし機、スクレーパー、メカニカルショベル、エキスカベーター、ショベルローダー、突固め用機械及びロードローラー（自走式のものに限る。）</t>
  </si>
  <si>
    <t>その他</t>
  </si>
  <si>
    <t>出典:  WISERTrade</t>
  </si>
  <si>
    <t>輸出額（百万ドル）</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</si>
</sst>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1">
    <font>
      <sz val="11"/>
      <color theme="1"/>
      <name val="Calibri"/>
      <family val="2"/>
      <charset val="128"/>
      <scheme val="minor"/>
    </font>
    <font>
      <sz val="11"/>
      <color theme="1"/>
      <name val="Calibri"/>
      <family val="2"/>
      <charset val="128"/>
      <scheme val="minor"/>
    </font>
    <font>
      <b/>
      <sz val="18"/>
      <color theme="3"/>
      <name val="Cambria"/>
      <family val="2"/>
      <charset val="128"/>
      <scheme val="major"/>
    </font>
    <font>
      <b/>
      <sz val="15"/>
      <color theme="3"/>
      <name val="Calibri"/>
      <family val="2"/>
      <charset val="128"/>
      <scheme val="minor"/>
    </font>
    <font>
      <b/>
      <sz val="13"/>
      <color theme="3"/>
      <name val="Calibri"/>
      <family val="2"/>
      <charset val="128"/>
      <scheme val="minor"/>
    </font>
    <font>
      <b/>
      <sz val="11"/>
      <color theme="3"/>
      <name val="Calibri"/>
      <family val="2"/>
      <charset val="128"/>
      <scheme val="minor"/>
    </font>
    <font>
      <sz val="11"/>
      <color rgb="FF006100"/>
      <name val="Calibri"/>
      <family val="2"/>
      <charset val="128"/>
      <scheme val="minor"/>
    </font>
    <font>
      <sz val="11"/>
      <color rgb="FF9C0006"/>
      <name val="Calibri"/>
      <family val="2"/>
      <charset val="128"/>
      <scheme val="minor"/>
    </font>
    <font>
      <sz val="11"/>
      <color rgb="FF9C6500"/>
      <name val="Calibri"/>
      <family val="2"/>
      <charset val="128"/>
      <scheme val="minor"/>
    </font>
    <font>
      <sz val="11"/>
      <color rgb="FF3F3F76"/>
      <name val="Calibri"/>
      <family val="2"/>
      <charset val="128"/>
      <scheme val="minor"/>
    </font>
    <font>
      <b/>
      <sz val="11"/>
      <color rgb="FF3F3F3F"/>
      <name val="Calibri"/>
      <family val="2"/>
      <charset val="128"/>
      <scheme val="minor"/>
    </font>
    <font>
      <b/>
      <sz val="11"/>
      <color rgb="FFFA7D00"/>
      <name val="Calibri"/>
      <family val="2"/>
      <charset val="128"/>
      <scheme val="minor"/>
    </font>
    <font>
      <sz val="11"/>
      <color rgb="FFFA7D00"/>
      <name val="Calibri"/>
      <family val="2"/>
      <charset val="128"/>
      <scheme val="minor"/>
    </font>
    <font>
      <b/>
      <sz val="11"/>
      <color theme="0"/>
      <name val="Calibri"/>
      <family val="2"/>
      <charset val="128"/>
      <scheme val="minor"/>
    </font>
    <font>
      <sz val="11"/>
      <color rgb="FFFF0000"/>
      <name val="Calibri"/>
      <family val="2"/>
      <charset val="128"/>
      <scheme val="minor"/>
    </font>
    <font>
      <i/>
      <sz val="11"/>
      <color rgb="FF7F7F7F"/>
      <name val="Calibri"/>
      <family val="2"/>
      <charset val="128"/>
      <scheme val="minor"/>
    </font>
    <font>
      <b/>
      <sz val="11"/>
      <color theme="1"/>
      <name val="Calibri"/>
      <family val="2"/>
      <charset val="128"/>
      <scheme val="minor"/>
    </font>
    <font>
      <sz val="11"/>
      <color theme="0"/>
      <name val="Calibri"/>
      <family val="2"/>
      <charset val="128"/>
      <scheme val="minor"/>
    </font>
    <font>
      <sz val="8"/>
      <color theme="1"/>
      <name val="Arial"/>
      <family val="2"/>
    </font>
    <font>
      <b/>
      <sz val="8"/>
      <color theme="1"/>
      <name val="Arial"/>
      <family val="2"/>
    </font>
    <font>
      <u/>
      <sz val="11"/>
      <color theme="10"/>
      <name val="ＭＳ Ｐゴシック"/>
      <family val="3"/>
      <charset val="128"/>
    </font>
    <font>
      <sz val="6"/>
      <name val="Calibri"/>
      <family val="2"/>
      <charset val="128"/>
      <scheme val="minor"/>
    </font>
    <font>
      <sz val="11"/>
      <color theme="1"/>
      <name val="Calibri"/>
      <family val="3"/>
      <charset val="128"/>
      <scheme val="minor"/>
    </font>
    <font>
      <sz val="11"/>
      <name val="Calibri"/>
      <family val="2"/>
      <charset val="128"/>
      <scheme val="minor"/>
    </font>
    <font>
      <sz val="8"/>
      <name val="Arial"/>
      <family val="2"/>
    </font>
    <font>
      <sz val="11"/>
      <name val="ＭＳ Ｐゴシック"/>
      <family val="3"/>
      <charset val="128"/>
    </font>
    <font>
      <sz val="12"/>
      <name val="Calibri"/>
      <family val="2"/>
      <scheme val="minor"/>
    </font>
    <font>
      <sz val="10"/>
      <color theme="1"/>
      <name val="Calibri"/>
      <family val="2"/>
      <scheme val="minor"/>
    </font>
    <font>
      <sz val="8"/>
      <name val="ＭＳ Ｐゴシック"/>
      <family val="3"/>
      <charset val="128"/>
    </font>
    <font>
      <sz val="8"/>
      <color theme="1"/>
      <name val="MS PGothic"/>
      <family val="2"/>
    </font>
    <font>
      <b/>
      <sz val="8"/>
      <color theme="1"/>
      <name val="Calibri"/>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pplyNumberFormat="0" applyFill="0" applyBorder="0" applyAlignment="0" applyProtection="0">
      <alignment vertical="top"/>
      <protection locked="0"/>
    </xf>
  </cellStyleXfs>
  <cellXfs count="23">
    <xf numFmtId="0" fontId="0" fillId="0" borderId="0" xfId="0">
      <alignment vertical="center"/>
    </xf>
    <xf numFmtId="0" fontId="0" fillId="0" borderId="10" xfId="0" applyBorder="1" applyAlignment="1">
      <alignment vertical="center" wrapText="1"/>
    </xf>
    <xf numFmtId="0" fontId="19" fillId="0" borderId="10" xfId="0" applyFont="1" applyBorder="1">
      <alignment vertical="center"/>
    </xf>
    <xf numFmtId="0" fontId="18" fillId="0" borderId="10" xfId="0" applyFont="1" applyBorder="1" applyAlignment="1">
      <alignment vertical="center" wrapText="1"/>
    </xf>
    <xf numFmtId="0" fontId="18" fillId="0" borderId="10" xfId="0" applyFont="1" applyBorder="1">
      <alignment vertical="center"/>
    </xf>
    <xf numFmtId="0" fontId="23" fillId="0" borderId="0" xfId="0" applyFont="1">
      <alignment vertical="center"/>
    </xf>
    <xf numFmtId="0" fontId="24" fillId="0" borderId="0" xfId="0" applyFont="1">
      <alignment vertical="center"/>
    </xf>
    <xf numFmtId="0" fontId="24" fillId="0" borderId="0" xfId="0" applyFont="1" applyAlignment="1">
      <alignment vertical="center"/>
    </xf>
    <xf numFmtId="0" fontId="25" fillId="0" borderId="0" xfId="42" applyFont="1" applyAlignment="1" applyProtection="1">
      <alignment vertical="center"/>
    </xf>
    <xf numFmtId="0" fontId="26" fillId="0" borderId="0" xfId="0" applyFont="1" applyAlignment="1"/>
    <xf numFmtId="0" fontId="0" fillId="0" borderId="0" xfId="0" applyAlignment="1"/>
    <xf numFmtId="0" fontId="27" fillId="0" borderId="0" xfId="0" applyFont="1" applyAlignment="1"/>
    <xf numFmtId="3" fontId="0" fillId="0" borderId="0" xfId="0" applyNumberFormat="1" applyAlignment="1"/>
    <xf numFmtId="164" fontId="0" fillId="0" borderId="0" xfId="0" applyNumberFormat="1" applyAlignment="1">
      <alignment horizontal="right"/>
    </xf>
    <xf numFmtId="165" fontId="0" fillId="0" borderId="10" xfId="0" applyNumberFormat="1" applyBorder="1" applyAlignment="1">
      <alignment horizontal="right"/>
    </xf>
    <xf numFmtId="0" fontId="28" fillId="0" borderId="0" xfId="0" applyFont="1" applyAlignment="1">
      <alignment vertical="center" wrapText="1"/>
    </xf>
    <xf numFmtId="0" fontId="29" fillId="0" borderId="10" xfId="0" applyFont="1" applyBorder="1" applyAlignment="1">
      <alignment vertical="center" wrapText="1"/>
    </xf>
    <xf numFmtId="165" fontId="0" fillId="0" borderId="10" xfId="0" applyNumberFormat="1" applyBorder="1" applyAlignment="1">
      <alignment horizontal="right" vertical="center"/>
    </xf>
    <xf numFmtId="2" fontId="0" fillId="0" borderId="10" xfId="0" applyNumberFormat="1" applyBorder="1" applyAlignment="1">
      <alignment horizontal="right" vertical="center"/>
    </xf>
    <xf numFmtId="2" fontId="0" fillId="33" borderId="10" xfId="0" applyNumberFormat="1" applyFill="1" applyBorder="1" applyAlignment="1">
      <alignment horizontal="right" vertical="center"/>
    </xf>
    <xf numFmtId="2" fontId="22" fillId="0" borderId="10" xfId="0" applyNumberFormat="1" applyFont="1" applyBorder="1" applyAlignment="1">
      <alignment vertical="center" wrapText="1"/>
    </xf>
    <xf numFmtId="0" fontId="30" fillId="0" borderId="10" xfId="0" applyFont="1" applyBorder="1" applyAlignment="1">
      <alignment horizontal="center" vertical="center" wrapText="1"/>
    </xf>
    <xf numFmtId="0" fontId="30" fillId="0" borderId="10" xfId="0" applyFont="1" applyBorder="1" applyAlignment="1">
      <alignment horizontal="center"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tabSelected="1" topLeftCell="A21" workbookViewId="0">
      <selection activeCell="F7" sqref="F7"/>
    </sheetView>
  </sheetViews>
  <sheetFormatPr defaultRowHeight="15"/>
  <cols>
    <col min="1" max="1" width="6.140625" customWidth="1"/>
    <col min="2" max="2" width="10.5703125" customWidth="1"/>
    <col min="3" max="3" width="36" bestFit="1" customWidth="1"/>
    <col min="4" max="4" width="16.5703125" bestFit="1" customWidth="1"/>
    <col min="5" max="5" width="14.140625" bestFit="1" customWidth="1"/>
  </cols>
  <sheetData>
    <row r="1" spans="1:5" ht="15.75">
      <c r="A1" s="9" t="s">
        <v>0</v>
      </c>
      <c r="B1" s="10"/>
      <c r="C1" s="10"/>
      <c r="D1" s="5"/>
    </row>
    <row r="2" spans="1:5">
      <c r="A2" s="7"/>
      <c r="B2" s="7"/>
      <c r="C2" s="7"/>
      <c r="D2" s="6"/>
    </row>
    <row r="3" spans="1:5">
      <c r="A3" s="21" t="s">
        <v>1</v>
      </c>
      <c r="B3" s="22" t="s">
        <v>2</v>
      </c>
      <c r="C3" s="21" t="s">
        <v>3</v>
      </c>
      <c r="D3" s="22" t="s">
        <v>28</v>
      </c>
      <c r="E3" s="21" t="s">
        <v>5</v>
      </c>
    </row>
    <row r="4" spans="1:5">
      <c r="A4" s="1"/>
      <c r="B4" s="1"/>
      <c r="C4" s="2" t="s">
        <v>4</v>
      </c>
      <c r="D4" s="18">
        <v>1498.5854179999999</v>
      </c>
      <c r="E4" s="14">
        <v>1</v>
      </c>
    </row>
    <row r="5" spans="1:5" ht="21">
      <c r="A5" s="3">
        <v>1</v>
      </c>
      <c r="B5" s="4">
        <v>2701</v>
      </c>
      <c r="C5" s="16" t="s">
        <v>7</v>
      </c>
      <c r="D5" s="18">
        <v>217.37678399999999</v>
      </c>
      <c r="E5" s="17">
        <f>D5/D4</f>
        <v>0.14505465046504276</v>
      </c>
    </row>
    <row r="6" spans="1:5" ht="31.5">
      <c r="A6" s="3">
        <v>2</v>
      </c>
      <c r="B6" s="4">
        <v>2825</v>
      </c>
      <c r="C6" s="15" t="s">
        <v>8</v>
      </c>
      <c r="D6" s="18">
        <v>118.60451399999999</v>
      </c>
      <c r="E6" s="17">
        <f>D6/D4</f>
        <v>7.91443134141053E-2</v>
      </c>
    </row>
    <row r="7" spans="1:5" ht="52.5">
      <c r="A7" s="3">
        <v>3</v>
      </c>
      <c r="B7" s="4">
        <v>2710</v>
      </c>
      <c r="C7" s="16" t="s">
        <v>9</v>
      </c>
      <c r="D7" s="18">
        <v>86.427244000000002</v>
      </c>
      <c r="E7" s="17">
        <f>D7/D4</f>
        <v>5.7672551035058854E-2</v>
      </c>
    </row>
    <row r="8" spans="1:5" ht="31.5">
      <c r="A8" s="3">
        <v>4</v>
      </c>
      <c r="B8" s="4">
        <v>713</v>
      </c>
      <c r="C8" s="16" t="s">
        <v>10</v>
      </c>
      <c r="D8" s="18">
        <v>80.228682000000006</v>
      </c>
      <c r="E8" s="17">
        <f>D8/D4</f>
        <v>5.3536275634573145E-2</v>
      </c>
    </row>
    <row r="9" spans="1:5" ht="31.5">
      <c r="A9" s="3">
        <v>5</v>
      </c>
      <c r="B9" s="4">
        <v>2850</v>
      </c>
      <c r="C9" s="16" t="s">
        <v>11</v>
      </c>
      <c r="D9" s="19">
        <v>60.739243999999999</v>
      </c>
      <c r="E9" s="17">
        <f>D9/D4</f>
        <v>4.0531052331379352E-2</v>
      </c>
    </row>
    <row r="10" spans="1:5" ht="42">
      <c r="A10" s="3">
        <v>6</v>
      </c>
      <c r="B10" s="4">
        <v>8486</v>
      </c>
      <c r="C10" s="16" t="s">
        <v>12</v>
      </c>
      <c r="D10" s="18">
        <v>58.613928999999999</v>
      </c>
      <c r="E10" s="17">
        <f>D10/D4</f>
        <v>3.9112838211268382E-2</v>
      </c>
    </row>
    <row r="11" spans="1:5" ht="63">
      <c r="A11" s="3">
        <v>7</v>
      </c>
      <c r="B11" s="4">
        <v>3002</v>
      </c>
      <c r="C11" s="16" t="s">
        <v>13</v>
      </c>
      <c r="D11" s="18">
        <v>51.646577000000001</v>
      </c>
      <c r="E11" s="17">
        <f>D11/D4</f>
        <v>3.4463552347204281E-2</v>
      </c>
    </row>
    <row r="12" spans="1:5" ht="42">
      <c r="A12" s="3">
        <v>8</v>
      </c>
      <c r="B12" s="4">
        <v>8703</v>
      </c>
      <c r="C12" s="16" t="s">
        <v>14</v>
      </c>
      <c r="D12" s="18">
        <v>42.432628999999999</v>
      </c>
      <c r="E12" s="17">
        <f>D12/D4</f>
        <v>2.8315122041311629E-2</v>
      </c>
    </row>
    <row r="13" spans="1:5">
      <c r="A13" s="3">
        <v>9</v>
      </c>
      <c r="B13" s="4">
        <v>2804</v>
      </c>
      <c r="C13" s="16" t="s">
        <v>15</v>
      </c>
      <c r="D13" s="18">
        <v>41.695180999999998</v>
      </c>
      <c r="E13" s="17">
        <f>D13/D4</f>
        <v>2.7823025967813067E-2</v>
      </c>
    </row>
    <row r="14" spans="1:5" ht="42">
      <c r="A14" s="3">
        <v>10</v>
      </c>
      <c r="B14" s="4">
        <v>2523</v>
      </c>
      <c r="C14" s="16" t="s">
        <v>16</v>
      </c>
      <c r="D14" s="18">
        <v>39.576351000000003</v>
      </c>
      <c r="E14" s="17">
        <f>D14/D4</f>
        <v>2.6409139262023706E-2</v>
      </c>
    </row>
    <row r="15" spans="1:5" ht="42">
      <c r="A15" s="3">
        <v>11</v>
      </c>
      <c r="B15" s="4">
        <v>2526</v>
      </c>
      <c r="C15" s="16" t="s">
        <v>17</v>
      </c>
      <c r="D15" s="18">
        <v>27.355923000000001</v>
      </c>
      <c r="E15" s="17">
        <f>D15/D4</f>
        <v>1.8254496988572729E-2</v>
      </c>
    </row>
    <row r="16" spans="1:5">
      <c r="A16" s="3">
        <v>12</v>
      </c>
      <c r="B16" s="4">
        <v>1001</v>
      </c>
      <c r="C16" s="16" t="s">
        <v>6</v>
      </c>
      <c r="D16" s="18">
        <v>27.287281</v>
      </c>
      <c r="E16" s="17">
        <f>D16/D4</f>
        <v>1.8208692459064087E-2</v>
      </c>
    </row>
    <row r="17" spans="1:5">
      <c r="A17" s="3">
        <v>13</v>
      </c>
      <c r="B17" s="4">
        <v>1107</v>
      </c>
      <c r="C17" s="16" t="s">
        <v>18</v>
      </c>
      <c r="D17" s="18">
        <v>26.796140000000001</v>
      </c>
      <c r="E17" s="17">
        <f>D17/D4</f>
        <v>1.7880956052382997E-2</v>
      </c>
    </row>
    <row r="18" spans="1:5" ht="73.5">
      <c r="A18" s="3">
        <v>14</v>
      </c>
      <c r="B18" s="4">
        <v>8419</v>
      </c>
      <c r="C18" s="16" t="s">
        <v>19</v>
      </c>
      <c r="D18" s="18">
        <v>26.548200999999999</v>
      </c>
      <c r="E18" s="17">
        <f>D18/D4</f>
        <v>1.7715507358553519E-2</v>
      </c>
    </row>
    <row r="19" spans="1:5" ht="21">
      <c r="A19" s="3">
        <v>15</v>
      </c>
      <c r="B19" s="4">
        <v>2402</v>
      </c>
      <c r="C19" s="16" t="s">
        <v>20</v>
      </c>
      <c r="D19" s="18">
        <v>26.387740999999998</v>
      </c>
      <c r="E19" s="17">
        <f>D19/D4</f>
        <v>1.7608433048292214E-2</v>
      </c>
    </row>
    <row r="20" spans="1:5">
      <c r="A20" s="3">
        <v>16</v>
      </c>
      <c r="B20" s="4">
        <v>2613</v>
      </c>
      <c r="C20" s="16" t="s">
        <v>21</v>
      </c>
      <c r="D20" s="18">
        <v>22.612922999999999</v>
      </c>
      <c r="E20" s="17">
        <f>D20/D4</f>
        <v>1.5089512234930876E-2</v>
      </c>
    </row>
    <row r="21" spans="1:5" ht="52.5">
      <c r="A21" s="3">
        <v>17</v>
      </c>
      <c r="B21" s="4">
        <v>1902</v>
      </c>
      <c r="C21" s="16" t="s">
        <v>22</v>
      </c>
      <c r="D21" s="18">
        <v>19.552240000000001</v>
      </c>
      <c r="E21" s="17">
        <f>D21/D4</f>
        <v>1.3047130824277114E-2</v>
      </c>
    </row>
    <row r="22" spans="1:5" ht="31.5">
      <c r="A22" s="3">
        <v>18</v>
      </c>
      <c r="B22" s="4">
        <v>4411</v>
      </c>
      <c r="C22" s="16" t="s">
        <v>23</v>
      </c>
      <c r="D22" s="18">
        <v>19.141473000000001</v>
      </c>
      <c r="E22" s="17">
        <f>D22/D4</f>
        <v>1.2773027663345381E-2</v>
      </c>
    </row>
    <row r="23" spans="1:5">
      <c r="A23" s="3">
        <v>19</v>
      </c>
      <c r="B23" s="4">
        <v>2711</v>
      </c>
      <c r="C23" s="16" t="s">
        <v>24</v>
      </c>
      <c r="D23" s="18">
        <v>17.419322999999999</v>
      </c>
      <c r="E23" s="17">
        <f>D23/D4</f>
        <v>1.1623843920253601E-2</v>
      </c>
    </row>
    <row r="24" spans="1:5" ht="42">
      <c r="A24" s="3">
        <v>20</v>
      </c>
      <c r="B24" s="4">
        <v>8429</v>
      </c>
      <c r="C24" s="16" t="s">
        <v>25</v>
      </c>
      <c r="D24" s="18">
        <v>16.831474</v>
      </c>
      <c r="E24" s="17">
        <f>D24/D4</f>
        <v>1.1231574655559608E-2</v>
      </c>
    </row>
    <row r="25" spans="1:5">
      <c r="A25" s="3"/>
      <c r="B25" s="4"/>
      <c r="C25" s="4" t="s">
        <v>26</v>
      </c>
      <c r="D25" s="20">
        <f>D4-(D5+D6+D7+D8+D9+D10+D11+D12+D13+D14+D15+D16+D17+D18+D19+D20+D21+D22+D23+D24)</f>
        <v>471.31156399999986</v>
      </c>
      <c r="E25" s="14">
        <f>D25/D4</f>
        <v>0.31450430408498736</v>
      </c>
    </row>
    <row r="26" spans="1:5">
      <c r="A26" s="11"/>
      <c r="B26" s="10"/>
      <c r="C26" s="10"/>
      <c r="D26" s="12"/>
      <c r="E26" s="13" t="s">
        <v>27</v>
      </c>
    </row>
    <row r="27" spans="1:5">
      <c r="A27" s="8"/>
      <c r="B27" s="8"/>
      <c r="C27" s="8"/>
      <c r="D27" s="8"/>
      <c r="E27" s="5"/>
    </row>
    <row r="28" spans="1:5">
      <c r="A28" s="7"/>
      <c r="B28" s="7"/>
      <c r="C28" s="7"/>
      <c r="D28" s="7"/>
      <c r="E28" s="5"/>
    </row>
  </sheetData>
  <phoneticPr fontId="21"/>
  <pageMargins left="0.78700000000000003" right="0.78700000000000003" top="0.98399999999999999" bottom="0.98399999999999999" header="0.51200000000000001" footer="0.51200000000000001"/>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WA exports to the World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UENISHI YOSHIKI</dc:creator>
  <cp:lastModifiedBy>GREVE AKIKO</cp:lastModifiedBy>
  <cp:lastPrinted>2013-12-02T20:23:04Z</cp:lastPrinted>
  <dcterms:created xsi:type="dcterms:W3CDTF">2013-03-22T23:02:25Z</dcterms:created>
  <dcterms:modified xsi:type="dcterms:W3CDTF">2014-06-18T17:10:50Z</dcterms:modified>
</cp:coreProperties>
</file>